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без НДС" sheetId="1" r:id="rId1"/>
  </sheets>
  <definedNames>
    <definedName name="_xlnm.Print_Area" localSheetId="0">'без НДС'!$A$1:$I$80</definedName>
  </definedNames>
  <calcPr fullCalcOnLoad="1"/>
</workbook>
</file>

<file path=xl/sharedStrings.xml><?xml version="1.0" encoding="utf-8"?>
<sst xmlns="http://schemas.openxmlformats.org/spreadsheetml/2006/main" count="173" uniqueCount="44">
  <si>
    <t>ФАНЕРНЫЙ КОМБИНАТ</t>
  </si>
  <si>
    <t>Цена без НДС</t>
  </si>
  <si>
    <t>Сорта</t>
  </si>
  <si>
    <t>Обработка поверхности</t>
  </si>
  <si>
    <t>Толщина</t>
  </si>
  <si>
    <t>кол-во листов в куб.м.</t>
  </si>
  <si>
    <t>Базовая цена                                 от 30 м3</t>
  </si>
  <si>
    <t>Оптовая цена          от 60 м3</t>
  </si>
  <si>
    <t xml:space="preserve"> н/к</t>
  </si>
  <si>
    <t>НШ</t>
  </si>
  <si>
    <t>4 мм</t>
  </si>
  <si>
    <t>6 мм</t>
  </si>
  <si>
    <t>8 мм</t>
  </si>
  <si>
    <t>9/10 мм</t>
  </si>
  <si>
    <t>44/40</t>
  </si>
  <si>
    <t>47,78 / 42,99</t>
  </si>
  <si>
    <t>12 мм</t>
  </si>
  <si>
    <t>15 мм</t>
  </si>
  <si>
    <t>18 мм</t>
  </si>
  <si>
    <t>21 мм</t>
  </si>
  <si>
    <t>4/4                     (С)</t>
  </si>
  <si>
    <t>9 мм</t>
  </si>
  <si>
    <t>10 мм</t>
  </si>
  <si>
    <t>3/4                     (СР/С)</t>
  </si>
  <si>
    <t>Ш2</t>
  </si>
  <si>
    <t>9мм</t>
  </si>
  <si>
    <t>3/3                  (СР)</t>
  </si>
  <si>
    <t>2/4                 (ВВ/С)</t>
  </si>
  <si>
    <t>2/3               (ВВ/СР)</t>
  </si>
  <si>
    <t>2/2               (ВВ)</t>
  </si>
  <si>
    <t>1/2            (В/ВВ)</t>
  </si>
  <si>
    <t>Фанера Shop : -10 % от цен прайс листа</t>
  </si>
  <si>
    <t>Сорт 1/1: +5 % от цены на сорт 1/2</t>
  </si>
  <si>
    <t>НШ - Нешлифованная</t>
  </si>
  <si>
    <t>Ш1 - Шлифованная с одной стороны</t>
  </si>
  <si>
    <t>Ш2 - Шлифованная с двух сторон</t>
  </si>
  <si>
    <t xml:space="preserve">Мелкооптовая          цена </t>
  </si>
  <si>
    <t>кол-во листов в пачке</t>
  </si>
  <si>
    <t>Предлагает к реализации Фанеру марки ФК.                                                                                                                                           Мы реализуем свою продукцию, как на внутренний рынок, так и на экспорт.</t>
  </si>
  <si>
    <t>162139. Вологодская область, г.Сокол, ул. Мамонова,д.                                                                                       тел (81733) 3-50-65; 3-50-96  факс (81733) 3-54-89</t>
  </si>
  <si>
    <t>ООО "Сокольская фанерная компания"</t>
  </si>
  <si>
    <t>e-mail: sotameko_trade@vologda.ru</t>
  </si>
  <si>
    <t>Фанера марки ФК ,Е1, береза/береза,формат листа 1525х1525,  ГОСТ 3916.1-96</t>
  </si>
  <si>
    <t>ПРАЙС ЛИСТ от 27.08.14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</si>
</sst>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5">
    <font>
      <sz val="10"/>
      <name val="Arial Cyr"/>
      <family val="0"/>
    </font>
    <font>
      <b/>
      <sz val="26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5" xfId="18" applyFont="1" applyFill="1" applyBorder="1" applyAlignment="1">
      <alignment horizontal="center" vertical="center"/>
      <protection/>
    </xf>
    <xf numFmtId="0" fontId="10" fillId="0" borderId="4" xfId="18" applyFont="1" applyFill="1" applyBorder="1" applyAlignment="1">
      <alignment horizontal="center" vertical="center"/>
      <protection/>
    </xf>
    <xf numFmtId="41" fontId="10" fillId="0" borderId="6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8" xfId="18" applyFont="1" applyFill="1" applyBorder="1" applyAlignment="1">
      <alignment horizontal="center" vertical="center"/>
      <protection/>
    </xf>
    <xf numFmtId="0" fontId="10" fillId="0" borderId="7" xfId="18" applyFont="1" applyFill="1" applyBorder="1" applyAlignment="1">
      <alignment horizontal="center" vertical="center"/>
      <protection/>
    </xf>
    <xf numFmtId="41" fontId="10" fillId="0" borderId="9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18" applyFont="1" applyFill="1" applyBorder="1" applyAlignment="1">
      <alignment horizontal="center" vertical="center"/>
      <protection/>
    </xf>
    <xf numFmtId="0" fontId="10" fillId="0" borderId="10" xfId="18" applyFont="1" applyFill="1" applyBorder="1" applyAlignment="1">
      <alignment horizontal="center" vertical="center"/>
      <protection/>
    </xf>
    <xf numFmtId="0" fontId="10" fillId="0" borderId="11" xfId="18" applyFont="1" applyFill="1" applyBorder="1" applyAlignment="1">
      <alignment horizontal="center" vertical="center" wrapText="1"/>
      <protection/>
    </xf>
    <xf numFmtId="0" fontId="10" fillId="0" borderId="10" xfId="18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8" xfId="18" applyFont="1" applyFill="1" applyBorder="1" applyAlignment="1">
      <alignment horizontal="center" vertical="center" wrapText="1"/>
      <protection/>
    </xf>
    <xf numFmtId="0" fontId="10" fillId="0" borderId="7" xfId="18" applyFont="1" applyFill="1" applyBorder="1" applyAlignment="1">
      <alignment horizontal="center" vertical="center" wrapText="1"/>
      <protection/>
    </xf>
    <xf numFmtId="0" fontId="10" fillId="0" borderId="13" xfId="18" applyFont="1" applyFill="1" applyBorder="1" applyAlignment="1">
      <alignment horizontal="center" vertical="center"/>
      <protection/>
    </xf>
    <xf numFmtId="41" fontId="10" fillId="0" borderId="14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16" xfId="0" applyNumberFormat="1" applyFont="1" applyFill="1" applyBorder="1" applyAlignment="1">
      <alignment/>
    </xf>
    <xf numFmtId="41" fontId="10" fillId="0" borderId="9" xfId="0" applyNumberFormat="1" applyFont="1" applyFill="1" applyBorder="1" applyAlignment="1">
      <alignment/>
    </xf>
    <xf numFmtId="0" fontId="10" fillId="0" borderId="13" xfId="18" applyFont="1" applyFill="1" applyBorder="1" applyAlignment="1">
      <alignment horizontal="center" vertical="center" wrapText="1"/>
      <protection/>
    </xf>
    <xf numFmtId="0" fontId="10" fillId="0" borderId="12" xfId="18" applyFont="1" applyFill="1" applyBorder="1" applyAlignment="1">
      <alignment horizontal="center" vertical="center" wrapText="1"/>
      <protection/>
    </xf>
    <xf numFmtId="41" fontId="10" fillId="0" borderId="4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17" xfId="18" applyFont="1" applyFill="1" applyBorder="1" applyAlignment="1">
      <alignment horizontal="center" vertical="center" wrapText="1"/>
      <protection/>
    </xf>
    <xf numFmtId="0" fontId="10" fillId="0" borderId="18" xfId="18" applyFont="1" applyFill="1" applyBorder="1" applyAlignment="1">
      <alignment horizontal="center" vertical="center" wrapText="1"/>
      <protection/>
    </xf>
    <xf numFmtId="0" fontId="10" fillId="0" borderId="19" xfId="18" applyFont="1" applyFill="1" applyBorder="1" applyAlignment="1">
      <alignment horizontal="center" vertical="center" wrapText="1"/>
      <protection/>
    </xf>
    <xf numFmtId="41" fontId="10" fillId="0" borderId="14" xfId="0" applyNumberFormat="1" applyFont="1" applyFill="1" applyBorder="1" applyAlignment="1">
      <alignment/>
    </xf>
    <xf numFmtId="41" fontId="10" fillId="0" borderId="18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6" xfId="18" applyFont="1" applyFill="1" applyBorder="1" applyAlignment="1">
      <alignment horizontal="center" vertical="center"/>
      <protection/>
    </xf>
    <xf numFmtId="41" fontId="10" fillId="0" borderId="6" xfId="0" applyNumberFormat="1" applyFont="1" applyFill="1" applyBorder="1" applyAlignment="1">
      <alignment/>
    </xf>
    <xf numFmtId="41" fontId="10" fillId="0" borderId="7" xfId="0" applyNumberFormat="1" applyFont="1" applyFill="1" applyBorder="1" applyAlignment="1">
      <alignment/>
    </xf>
    <xf numFmtId="41" fontId="10" fillId="0" borderId="19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21" xfId="18" applyFont="1" applyFill="1" applyBorder="1" applyAlignment="1">
      <alignment horizontal="center" vertical="center"/>
      <protection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3" xfId="18" applyFont="1" applyFill="1" applyBorder="1" applyAlignment="1">
      <alignment horizontal="center" vertical="center"/>
      <protection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25" xfId="18" applyFont="1" applyFill="1" applyBorder="1" applyAlignment="1">
      <alignment horizontal="center" vertical="center"/>
      <protection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15" xfId="18" applyFont="1" applyFill="1" applyBorder="1" applyAlignment="1">
      <alignment horizontal="center" vertical="center" wrapText="1"/>
      <protection/>
    </xf>
    <xf numFmtId="0" fontId="10" fillId="0" borderId="27" xfId="18" applyFont="1" applyFill="1" applyBorder="1" applyAlignment="1">
      <alignment horizontal="center" vertical="center" wrapText="1"/>
      <protection/>
    </xf>
    <xf numFmtId="41" fontId="10" fillId="0" borderId="28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right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 quotePrefix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9" name="Line 10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142875</xdr:rowOff>
    </xdr:from>
    <xdr:to>
      <xdr:col>3</xdr:col>
      <xdr:colOff>438150</xdr:colOff>
      <xdr:row>2</xdr:row>
      <xdr:rowOff>238125</xdr:rowOff>
    </xdr:to>
    <xdr:sp>
      <xdr:nvSpPr>
        <xdr:cNvPr id="10" name="AutoShape 11"/>
        <xdr:cNvSpPr>
          <a:spLocks/>
        </xdr:cNvSpPr>
      </xdr:nvSpPr>
      <xdr:spPr>
        <a:xfrm>
          <a:off x="762000" y="142875"/>
          <a:ext cx="2562225" cy="9334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2</xdr:col>
      <xdr:colOff>771525</xdr:colOff>
      <xdr:row>2</xdr:row>
      <xdr:rowOff>247650</xdr:rowOff>
    </xdr:to>
    <xdr:sp>
      <xdr:nvSpPr>
        <xdr:cNvPr id="11" name="AutoShape 12"/>
        <xdr:cNvSpPr>
          <a:spLocks/>
        </xdr:cNvSpPr>
      </xdr:nvSpPr>
      <xdr:spPr>
        <a:xfrm>
          <a:off x="66675" y="142875"/>
          <a:ext cx="2076450" cy="9429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2" name="Line 13"/>
        <xdr:cNvSpPr>
          <a:spLocks/>
        </xdr:cNvSpPr>
      </xdr:nvSpPr>
      <xdr:spPr>
        <a:xfrm>
          <a:off x="6029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0</xdr:rowOff>
    </xdr:from>
    <xdr:to>
      <xdr:col>2</xdr:col>
      <xdr:colOff>600075</xdr:colOff>
      <xdr:row>3</xdr:row>
      <xdr:rowOff>57150</xdr:rowOff>
    </xdr:to>
    <xdr:sp>
      <xdr:nvSpPr>
        <xdr:cNvPr id="13" name="AutoShape 14"/>
        <xdr:cNvSpPr>
          <a:spLocks/>
        </xdr:cNvSpPr>
      </xdr:nvSpPr>
      <xdr:spPr>
        <a:xfrm>
          <a:off x="933450" y="419100"/>
          <a:ext cx="1038225" cy="9429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19.875" style="0" customWidth="1"/>
    <col min="4" max="4" width="20.25390625" style="0" customWidth="1"/>
    <col min="5" max="5" width="21.00390625" style="0" customWidth="1"/>
    <col min="6" max="6" width="21.25390625" style="0" customWidth="1"/>
    <col min="7" max="9" width="21.875" style="0" customWidth="1"/>
    <col min="11" max="11" width="18.625" style="0" hidden="1" customWidth="1"/>
    <col min="12" max="12" width="14.25390625" style="0" hidden="1" customWidth="1"/>
    <col min="13" max="13" width="0" style="0" hidden="1" customWidth="1"/>
  </cols>
  <sheetData>
    <row r="1" spans="1:7" ht="33">
      <c r="A1" s="1"/>
      <c r="B1" s="1"/>
      <c r="C1" s="2"/>
      <c r="D1" s="1"/>
      <c r="E1" s="2" t="s">
        <v>0</v>
      </c>
      <c r="F1" s="2"/>
      <c r="G1" s="2"/>
    </row>
    <row r="2" spans="1:9" ht="33">
      <c r="A2" s="3"/>
      <c r="B2" s="3"/>
      <c r="C2" s="1"/>
      <c r="D2" s="4"/>
      <c r="E2" s="84" t="s">
        <v>40</v>
      </c>
      <c r="F2" s="84"/>
      <c r="G2" s="84"/>
      <c r="H2" s="84"/>
      <c r="I2" s="84"/>
    </row>
    <row r="3" spans="1:9" ht="36.75" customHeight="1">
      <c r="A3" s="3"/>
      <c r="B3" s="80"/>
      <c r="C3" s="80"/>
      <c r="D3" s="81"/>
      <c r="E3" s="85" t="s">
        <v>38</v>
      </c>
      <c r="F3" s="85"/>
      <c r="G3" s="85"/>
      <c r="H3" s="85"/>
      <c r="I3" s="85"/>
    </row>
    <row r="4" spans="1:9" ht="42.75" customHeight="1">
      <c r="A4" s="5"/>
      <c r="B4" s="86" t="s">
        <v>39</v>
      </c>
      <c r="C4" s="86"/>
      <c r="D4" s="86"/>
      <c r="E4" s="86"/>
      <c r="F4" s="86"/>
      <c r="G4" s="88" t="s">
        <v>41</v>
      </c>
      <c r="H4" s="88"/>
      <c r="I4" s="88"/>
    </row>
    <row r="5" spans="2:9" ht="25.5">
      <c r="B5" s="87" t="s">
        <v>43</v>
      </c>
      <c r="C5" s="87"/>
      <c r="D5" s="87"/>
      <c r="E5" s="87"/>
      <c r="F5" s="87"/>
      <c r="G5" s="87"/>
      <c r="H5" s="87"/>
      <c r="I5" s="87"/>
    </row>
    <row r="6" spans="1:11" ht="26.25" thickBot="1">
      <c r="A6" s="6"/>
      <c r="B6" s="6" t="s">
        <v>42</v>
      </c>
      <c r="C6" s="7"/>
      <c r="D6" s="8"/>
      <c r="E6" s="8"/>
      <c r="F6" s="8"/>
      <c r="G6" s="9"/>
      <c r="H6" s="89" t="s">
        <v>1</v>
      </c>
      <c r="I6" s="89"/>
      <c r="K6" s="82">
        <v>1.035</v>
      </c>
    </row>
    <row r="7" spans="1:9" ht="39" customHeight="1" thickBot="1">
      <c r="A7" s="10"/>
      <c r="B7" s="24" t="s">
        <v>2</v>
      </c>
      <c r="C7" s="24" t="s">
        <v>3</v>
      </c>
      <c r="D7" s="25" t="s">
        <v>4</v>
      </c>
      <c r="E7" s="26" t="s">
        <v>37</v>
      </c>
      <c r="F7" s="27" t="s">
        <v>5</v>
      </c>
      <c r="G7" s="26" t="s">
        <v>36</v>
      </c>
      <c r="H7" s="26" t="s">
        <v>6</v>
      </c>
      <c r="I7" s="26" t="s">
        <v>7</v>
      </c>
    </row>
    <row r="8" spans="1:12" ht="18">
      <c r="A8" s="11"/>
      <c r="B8" s="90" t="s">
        <v>8</v>
      </c>
      <c r="C8" s="28" t="s">
        <v>9</v>
      </c>
      <c r="D8" s="29" t="s">
        <v>10</v>
      </c>
      <c r="E8" s="30">
        <v>100</v>
      </c>
      <c r="F8" s="29">
        <v>107.49</v>
      </c>
      <c r="G8" s="31">
        <v>16050</v>
      </c>
      <c r="H8" s="32">
        <v>15450</v>
      </c>
      <c r="I8" s="32">
        <v>15450</v>
      </c>
      <c r="K8" s="83"/>
      <c r="L8" s="83"/>
    </row>
    <row r="9" spans="1:12" ht="18">
      <c r="A9" s="12"/>
      <c r="B9" s="91"/>
      <c r="C9" s="33" t="s">
        <v>9</v>
      </c>
      <c r="D9" s="34" t="s">
        <v>11</v>
      </c>
      <c r="E9" s="35">
        <v>66</v>
      </c>
      <c r="F9" s="34">
        <v>71.67</v>
      </c>
      <c r="G9" s="36">
        <v>14900</v>
      </c>
      <c r="H9" s="32">
        <v>14350</v>
      </c>
      <c r="I9" s="32">
        <v>14350</v>
      </c>
      <c r="K9" s="83"/>
      <c r="L9" s="83"/>
    </row>
    <row r="10" spans="1:12" ht="18">
      <c r="A10" s="12"/>
      <c r="B10" s="92"/>
      <c r="C10" s="37" t="s">
        <v>9</v>
      </c>
      <c r="D10" s="38" t="s">
        <v>12</v>
      </c>
      <c r="E10" s="39">
        <v>50</v>
      </c>
      <c r="F10" s="38">
        <v>53.74</v>
      </c>
      <c r="G10" s="36">
        <v>14050</v>
      </c>
      <c r="H10" s="32">
        <v>13550</v>
      </c>
      <c r="I10" s="32">
        <v>13550</v>
      </c>
      <c r="K10" s="83"/>
      <c r="L10" s="83"/>
    </row>
    <row r="11" spans="1:12" ht="18">
      <c r="A11" s="12"/>
      <c r="B11" s="92"/>
      <c r="C11" s="37" t="s">
        <v>9</v>
      </c>
      <c r="D11" s="38" t="s">
        <v>13</v>
      </c>
      <c r="E11" s="39" t="s">
        <v>14</v>
      </c>
      <c r="F11" s="38" t="s">
        <v>15</v>
      </c>
      <c r="G11" s="36">
        <v>13800</v>
      </c>
      <c r="H11" s="32">
        <v>13300</v>
      </c>
      <c r="I11" s="32">
        <v>13300</v>
      </c>
      <c r="K11" s="83"/>
      <c r="L11" s="83"/>
    </row>
    <row r="12" spans="1:12" ht="18">
      <c r="A12" s="12"/>
      <c r="B12" s="92"/>
      <c r="C12" s="37" t="s">
        <v>9</v>
      </c>
      <c r="D12" s="38" t="s">
        <v>16</v>
      </c>
      <c r="E12" s="39">
        <v>33</v>
      </c>
      <c r="F12" s="38">
        <v>35.83</v>
      </c>
      <c r="G12" s="36">
        <v>13550</v>
      </c>
      <c r="H12" s="32">
        <v>13000</v>
      </c>
      <c r="I12" s="32">
        <v>13000</v>
      </c>
      <c r="K12" s="83"/>
      <c r="L12" s="83"/>
    </row>
    <row r="13" spans="1:12" ht="18">
      <c r="A13" s="12"/>
      <c r="B13" s="92"/>
      <c r="C13" s="37" t="s">
        <v>9</v>
      </c>
      <c r="D13" s="38" t="s">
        <v>17</v>
      </c>
      <c r="E13" s="39">
        <v>26</v>
      </c>
      <c r="F13" s="38">
        <v>28.66</v>
      </c>
      <c r="G13" s="36">
        <v>13300</v>
      </c>
      <c r="H13" s="32">
        <v>12800</v>
      </c>
      <c r="I13" s="32">
        <v>12800</v>
      </c>
      <c r="K13" s="83"/>
      <c r="L13" s="83"/>
    </row>
    <row r="14" spans="1:12" ht="18">
      <c r="A14" s="12"/>
      <c r="B14" s="92"/>
      <c r="C14" s="37" t="s">
        <v>9</v>
      </c>
      <c r="D14" s="40" t="s">
        <v>18</v>
      </c>
      <c r="E14" s="41">
        <v>22</v>
      </c>
      <c r="F14" s="38">
        <v>23.88</v>
      </c>
      <c r="G14" s="36">
        <v>13300</v>
      </c>
      <c r="H14" s="32">
        <v>12800</v>
      </c>
      <c r="I14" s="32">
        <v>12800</v>
      </c>
      <c r="K14" s="83"/>
      <c r="L14" s="83"/>
    </row>
    <row r="15" spans="1:12" ht="18.75" thickBot="1">
      <c r="A15" s="12"/>
      <c r="B15" s="92"/>
      <c r="C15" s="42" t="s">
        <v>9</v>
      </c>
      <c r="D15" s="43" t="s">
        <v>19</v>
      </c>
      <c r="E15" s="44">
        <v>19</v>
      </c>
      <c r="F15" s="45">
        <v>20.48</v>
      </c>
      <c r="G15" s="46">
        <v>13300</v>
      </c>
      <c r="H15" s="47">
        <v>12800</v>
      </c>
      <c r="I15" s="47">
        <v>12800</v>
      </c>
      <c r="K15" s="83"/>
      <c r="L15" s="83"/>
    </row>
    <row r="16" spans="1:12" ht="18">
      <c r="A16" s="11"/>
      <c r="B16" s="93" t="s">
        <v>20</v>
      </c>
      <c r="C16" s="28" t="s">
        <v>9</v>
      </c>
      <c r="D16" s="29" t="s">
        <v>10</v>
      </c>
      <c r="E16" s="30">
        <v>100</v>
      </c>
      <c r="F16" s="30">
        <v>107.49</v>
      </c>
      <c r="G16" s="48">
        <v>22100</v>
      </c>
      <c r="H16" s="48">
        <v>20150</v>
      </c>
      <c r="I16" s="52">
        <v>19700</v>
      </c>
      <c r="K16" s="83">
        <f>I16*$K$6</f>
        <v>20389.5</v>
      </c>
      <c r="L16" s="83">
        <f aca="true" t="shared" si="0" ref="L16:L24">INT(K16/50+0.5)*50</f>
        <v>20400</v>
      </c>
    </row>
    <row r="17" spans="1:12" ht="18">
      <c r="A17" s="11"/>
      <c r="B17" s="94"/>
      <c r="C17" s="37" t="s">
        <v>9</v>
      </c>
      <c r="D17" s="38" t="s">
        <v>11</v>
      </c>
      <c r="E17" s="39">
        <v>66</v>
      </c>
      <c r="F17" s="39">
        <v>71.67</v>
      </c>
      <c r="G17" s="49">
        <v>20500</v>
      </c>
      <c r="H17" s="49">
        <v>18750</v>
      </c>
      <c r="I17" s="53">
        <v>18400</v>
      </c>
      <c r="K17" s="83">
        <f aca="true" t="shared" si="1" ref="K17:K24">I17*$K$6</f>
        <v>19044</v>
      </c>
      <c r="L17" s="83">
        <f t="shared" si="0"/>
        <v>19050</v>
      </c>
    </row>
    <row r="18" spans="1:12" ht="18">
      <c r="A18" s="11"/>
      <c r="B18" s="94"/>
      <c r="C18" s="37" t="s">
        <v>9</v>
      </c>
      <c r="D18" s="38" t="s">
        <v>12</v>
      </c>
      <c r="E18" s="39">
        <v>50</v>
      </c>
      <c r="F18" s="39">
        <v>53.74</v>
      </c>
      <c r="G18" s="49">
        <v>19200</v>
      </c>
      <c r="H18" s="49">
        <v>17450</v>
      </c>
      <c r="I18" s="53">
        <v>17300</v>
      </c>
      <c r="K18" s="83">
        <f t="shared" si="1"/>
        <v>17905.5</v>
      </c>
      <c r="L18" s="83">
        <f t="shared" si="0"/>
        <v>17900</v>
      </c>
    </row>
    <row r="19" spans="1:12" ht="18">
      <c r="A19" s="11"/>
      <c r="B19" s="94"/>
      <c r="C19" s="37" t="s">
        <v>9</v>
      </c>
      <c r="D19" s="38" t="s">
        <v>21</v>
      </c>
      <c r="E19" s="39">
        <v>44</v>
      </c>
      <c r="F19" s="39">
        <v>47.77</v>
      </c>
      <c r="G19" s="49">
        <v>18900</v>
      </c>
      <c r="H19" s="49">
        <v>17250</v>
      </c>
      <c r="I19" s="53">
        <v>16800</v>
      </c>
      <c r="K19" s="83">
        <f t="shared" si="1"/>
        <v>17388</v>
      </c>
      <c r="L19" s="83">
        <f t="shared" si="0"/>
        <v>17400</v>
      </c>
    </row>
    <row r="20" spans="1:12" ht="18">
      <c r="A20" s="11"/>
      <c r="B20" s="94"/>
      <c r="C20" s="37" t="s">
        <v>9</v>
      </c>
      <c r="D20" s="38" t="s">
        <v>22</v>
      </c>
      <c r="E20" s="39">
        <v>40</v>
      </c>
      <c r="F20" s="39">
        <v>42.99</v>
      </c>
      <c r="G20" s="49">
        <v>18400</v>
      </c>
      <c r="H20" s="49">
        <v>16700</v>
      </c>
      <c r="I20" s="53">
        <v>16450</v>
      </c>
      <c r="K20" s="83">
        <f t="shared" si="1"/>
        <v>17025.75</v>
      </c>
      <c r="L20" s="83">
        <f t="shared" si="0"/>
        <v>17050</v>
      </c>
    </row>
    <row r="21" spans="1:12" ht="18">
      <c r="A21" s="11"/>
      <c r="B21" s="94"/>
      <c r="C21" s="37" t="s">
        <v>9</v>
      </c>
      <c r="D21" s="38" t="s">
        <v>16</v>
      </c>
      <c r="E21" s="39">
        <v>33</v>
      </c>
      <c r="F21" s="39">
        <v>35.83</v>
      </c>
      <c r="G21" s="49">
        <v>18200</v>
      </c>
      <c r="H21" s="49">
        <v>16400</v>
      </c>
      <c r="I21" s="53">
        <v>16250</v>
      </c>
      <c r="K21" s="83">
        <f t="shared" si="1"/>
        <v>16818.75</v>
      </c>
      <c r="L21" s="83">
        <f t="shared" si="0"/>
        <v>16800</v>
      </c>
    </row>
    <row r="22" spans="1:12" ht="18">
      <c r="A22" s="11"/>
      <c r="B22" s="94"/>
      <c r="C22" s="37" t="s">
        <v>9</v>
      </c>
      <c r="D22" s="38" t="s">
        <v>17</v>
      </c>
      <c r="E22" s="39">
        <v>26</v>
      </c>
      <c r="F22" s="39">
        <v>28.66</v>
      </c>
      <c r="G22" s="49">
        <v>17900</v>
      </c>
      <c r="H22" s="49">
        <v>16300</v>
      </c>
      <c r="I22" s="53">
        <v>16050</v>
      </c>
      <c r="K22" s="83">
        <f t="shared" si="1"/>
        <v>16611.75</v>
      </c>
      <c r="L22" s="83">
        <f t="shared" si="0"/>
        <v>16600</v>
      </c>
    </row>
    <row r="23" spans="1:12" ht="18">
      <c r="A23" s="11"/>
      <c r="B23" s="94"/>
      <c r="C23" s="54" t="s">
        <v>9</v>
      </c>
      <c r="D23" s="40" t="s">
        <v>18</v>
      </c>
      <c r="E23" s="41">
        <v>22</v>
      </c>
      <c r="F23" s="39">
        <v>23.88</v>
      </c>
      <c r="G23" s="49">
        <v>17900</v>
      </c>
      <c r="H23" s="49">
        <v>16300</v>
      </c>
      <c r="I23" s="53">
        <v>16050</v>
      </c>
      <c r="K23" s="83">
        <f t="shared" si="1"/>
        <v>16611.75</v>
      </c>
      <c r="L23" s="83">
        <f t="shared" si="0"/>
        <v>16600</v>
      </c>
    </row>
    <row r="24" spans="1:12" ht="18.75" thickBot="1">
      <c r="A24" s="11"/>
      <c r="B24" s="95"/>
      <c r="C24" s="37" t="s">
        <v>9</v>
      </c>
      <c r="D24" s="55" t="s">
        <v>19</v>
      </c>
      <c r="E24" s="56">
        <v>19</v>
      </c>
      <c r="F24" s="57">
        <v>20.48</v>
      </c>
      <c r="G24" s="58">
        <v>17900</v>
      </c>
      <c r="H24" s="58">
        <v>16300</v>
      </c>
      <c r="I24" s="59">
        <v>16050</v>
      </c>
      <c r="K24" s="83">
        <f t="shared" si="1"/>
        <v>16611.75</v>
      </c>
      <c r="L24" s="83">
        <f t="shared" si="0"/>
        <v>16600</v>
      </c>
    </row>
    <row r="25" spans="1:12" ht="18">
      <c r="A25" s="11"/>
      <c r="B25" s="93" t="s">
        <v>23</v>
      </c>
      <c r="C25" s="60" t="s">
        <v>24</v>
      </c>
      <c r="D25" s="29" t="s">
        <v>10</v>
      </c>
      <c r="E25" s="30">
        <v>100</v>
      </c>
      <c r="F25" s="38">
        <v>107.49</v>
      </c>
      <c r="G25" s="48">
        <v>27500</v>
      </c>
      <c r="H25" s="48">
        <v>24900</v>
      </c>
      <c r="I25" s="52">
        <v>24150</v>
      </c>
      <c r="K25" s="83">
        <f aca="true" t="shared" si="2" ref="K17:K78">G25*$K$6</f>
        <v>28462.499999999996</v>
      </c>
      <c r="L25" s="83">
        <f>INT(K25/50+0.5)*50</f>
        <v>28450</v>
      </c>
    </row>
    <row r="26" spans="1:12" ht="18">
      <c r="A26" s="11"/>
      <c r="B26" s="99"/>
      <c r="C26" s="61" t="s">
        <v>24</v>
      </c>
      <c r="D26" s="38" t="s">
        <v>11</v>
      </c>
      <c r="E26" s="39">
        <v>66</v>
      </c>
      <c r="F26" s="38">
        <v>71.67</v>
      </c>
      <c r="G26" s="49">
        <v>25200</v>
      </c>
      <c r="H26" s="49">
        <v>22850</v>
      </c>
      <c r="I26" s="53">
        <v>22200</v>
      </c>
      <c r="K26" s="83">
        <f t="shared" si="2"/>
        <v>26081.999999999996</v>
      </c>
      <c r="L26" s="83">
        <f aca="true" t="shared" si="3" ref="L26:L78">INT(K26/50+0.5)*50</f>
        <v>26100</v>
      </c>
    </row>
    <row r="27" spans="1:12" ht="18">
      <c r="A27" s="11"/>
      <c r="B27" s="99"/>
      <c r="C27" s="61" t="s">
        <v>24</v>
      </c>
      <c r="D27" s="38" t="s">
        <v>12</v>
      </c>
      <c r="E27" s="39">
        <v>50</v>
      </c>
      <c r="F27" s="38">
        <v>53.74</v>
      </c>
      <c r="G27" s="49">
        <v>23400</v>
      </c>
      <c r="H27" s="49">
        <v>21200</v>
      </c>
      <c r="I27" s="53">
        <v>20550</v>
      </c>
      <c r="K27" s="83">
        <f t="shared" si="2"/>
        <v>24218.999999999996</v>
      </c>
      <c r="L27" s="83">
        <f t="shared" si="3"/>
        <v>24200</v>
      </c>
    </row>
    <row r="28" spans="1:12" ht="18">
      <c r="A28" s="11"/>
      <c r="B28" s="99"/>
      <c r="C28" s="61" t="s">
        <v>24</v>
      </c>
      <c r="D28" s="38" t="s">
        <v>25</v>
      </c>
      <c r="E28" s="39">
        <v>44</v>
      </c>
      <c r="F28" s="38">
        <v>47.77</v>
      </c>
      <c r="G28" s="49">
        <v>21850</v>
      </c>
      <c r="H28" s="49">
        <v>19800</v>
      </c>
      <c r="I28" s="53">
        <v>19250</v>
      </c>
      <c r="K28" s="83">
        <f t="shared" si="2"/>
        <v>22614.75</v>
      </c>
      <c r="L28" s="83">
        <f t="shared" si="3"/>
        <v>22600</v>
      </c>
    </row>
    <row r="29" spans="1:12" ht="18">
      <c r="A29" s="11"/>
      <c r="B29" s="99"/>
      <c r="C29" s="61" t="s">
        <v>24</v>
      </c>
      <c r="D29" s="38" t="s">
        <v>22</v>
      </c>
      <c r="E29" s="39">
        <v>40</v>
      </c>
      <c r="F29" s="38">
        <v>42.99</v>
      </c>
      <c r="G29" s="49">
        <v>21400</v>
      </c>
      <c r="H29" s="49">
        <v>19400</v>
      </c>
      <c r="I29" s="53">
        <v>18750</v>
      </c>
      <c r="K29" s="83">
        <f t="shared" si="2"/>
        <v>22149</v>
      </c>
      <c r="L29" s="83">
        <f t="shared" si="3"/>
        <v>22150</v>
      </c>
    </row>
    <row r="30" spans="1:12" ht="18">
      <c r="A30" s="11"/>
      <c r="B30" s="99"/>
      <c r="C30" s="61" t="s">
        <v>24</v>
      </c>
      <c r="D30" s="38" t="s">
        <v>16</v>
      </c>
      <c r="E30" s="39">
        <v>33</v>
      </c>
      <c r="F30" s="38">
        <v>35.83</v>
      </c>
      <c r="G30" s="49">
        <v>21050</v>
      </c>
      <c r="H30" s="49">
        <v>19100</v>
      </c>
      <c r="I30" s="53">
        <v>18450</v>
      </c>
      <c r="K30" s="83">
        <f t="shared" si="2"/>
        <v>21786.75</v>
      </c>
      <c r="L30" s="83">
        <f t="shared" si="3"/>
        <v>21800</v>
      </c>
    </row>
    <row r="31" spans="1:12" ht="18">
      <c r="A31" s="11"/>
      <c r="B31" s="99"/>
      <c r="C31" s="61" t="s">
        <v>24</v>
      </c>
      <c r="D31" s="38" t="s">
        <v>17</v>
      </c>
      <c r="E31" s="39">
        <v>26</v>
      </c>
      <c r="F31" s="38">
        <v>28.66</v>
      </c>
      <c r="G31" s="49">
        <v>20700</v>
      </c>
      <c r="H31" s="49">
        <v>18750</v>
      </c>
      <c r="I31" s="53">
        <v>18250</v>
      </c>
      <c r="K31" s="83">
        <f t="shared" si="2"/>
        <v>21424.5</v>
      </c>
      <c r="L31" s="83">
        <f t="shared" si="3"/>
        <v>21400</v>
      </c>
    </row>
    <row r="32" spans="1:12" ht="18">
      <c r="A32" s="11"/>
      <c r="B32" s="99"/>
      <c r="C32" s="61" t="s">
        <v>24</v>
      </c>
      <c r="D32" s="40" t="s">
        <v>18</v>
      </c>
      <c r="E32" s="41">
        <v>22</v>
      </c>
      <c r="F32" s="38">
        <v>23.88</v>
      </c>
      <c r="G32" s="49">
        <v>20700</v>
      </c>
      <c r="H32" s="49">
        <v>18750</v>
      </c>
      <c r="I32" s="53">
        <v>18250</v>
      </c>
      <c r="K32" s="83">
        <f t="shared" si="2"/>
        <v>21424.5</v>
      </c>
      <c r="L32" s="83">
        <f t="shared" si="3"/>
        <v>21400</v>
      </c>
    </row>
    <row r="33" spans="1:12" ht="18.75" thickBot="1">
      <c r="A33" s="11"/>
      <c r="B33" s="100"/>
      <c r="C33" s="62" t="s">
        <v>24</v>
      </c>
      <c r="D33" s="50" t="s">
        <v>19</v>
      </c>
      <c r="E33" s="51">
        <v>19</v>
      </c>
      <c r="F33" s="57">
        <v>20.48</v>
      </c>
      <c r="G33" s="58">
        <v>20700</v>
      </c>
      <c r="H33" s="58">
        <v>18750</v>
      </c>
      <c r="I33" s="59">
        <v>18250</v>
      </c>
      <c r="K33" s="83">
        <f t="shared" si="2"/>
        <v>21424.5</v>
      </c>
      <c r="L33" s="83">
        <f t="shared" si="3"/>
        <v>21400</v>
      </c>
    </row>
    <row r="34" spans="1:12" ht="18">
      <c r="A34" s="11"/>
      <c r="B34" s="93" t="s">
        <v>26</v>
      </c>
      <c r="C34" s="54" t="s">
        <v>24</v>
      </c>
      <c r="D34" s="34" t="s">
        <v>10</v>
      </c>
      <c r="E34" s="35">
        <v>100</v>
      </c>
      <c r="F34" s="63">
        <v>107.49</v>
      </c>
      <c r="G34" s="48">
        <v>27800</v>
      </c>
      <c r="H34" s="48">
        <v>25150</v>
      </c>
      <c r="I34" s="52">
        <v>24450</v>
      </c>
      <c r="K34" s="83">
        <f t="shared" si="2"/>
        <v>28772.999999999996</v>
      </c>
      <c r="L34" s="83">
        <f t="shared" si="3"/>
        <v>28750</v>
      </c>
    </row>
    <row r="35" spans="1:12" ht="18">
      <c r="A35" s="11"/>
      <c r="B35" s="99"/>
      <c r="C35" s="61" t="s">
        <v>24</v>
      </c>
      <c r="D35" s="38" t="s">
        <v>11</v>
      </c>
      <c r="E35" s="39">
        <v>66</v>
      </c>
      <c r="F35" s="35">
        <v>71.67</v>
      </c>
      <c r="G35" s="64">
        <v>25550</v>
      </c>
      <c r="H35" s="64">
        <v>23150</v>
      </c>
      <c r="I35" s="65">
        <v>22450</v>
      </c>
      <c r="K35" s="83">
        <f t="shared" si="2"/>
        <v>26444.249999999996</v>
      </c>
      <c r="L35" s="83">
        <f t="shared" si="3"/>
        <v>26450</v>
      </c>
    </row>
    <row r="36" spans="1:12" ht="18">
      <c r="A36" s="11"/>
      <c r="B36" s="99"/>
      <c r="C36" s="61" t="s">
        <v>24</v>
      </c>
      <c r="D36" s="38" t="s">
        <v>12</v>
      </c>
      <c r="E36" s="39">
        <v>50</v>
      </c>
      <c r="F36" s="39">
        <v>53.74</v>
      </c>
      <c r="G36" s="49">
        <v>23850</v>
      </c>
      <c r="H36" s="49">
        <v>21700</v>
      </c>
      <c r="I36" s="53">
        <v>21050</v>
      </c>
      <c r="K36" s="83">
        <f t="shared" si="2"/>
        <v>24684.749999999996</v>
      </c>
      <c r="L36" s="83">
        <f t="shared" si="3"/>
        <v>24700</v>
      </c>
    </row>
    <row r="37" spans="1:12" ht="18">
      <c r="A37" s="11"/>
      <c r="B37" s="99"/>
      <c r="C37" s="61" t="s">
        <v>24</v>
      </c>
      <c r="D37" s="38" t="s">
        <v>21</v>
      </c>
      <c r="E37" s="39">
        <v>44</v>
      </c>
      <c r="F37" s="39">
        <v>47.77</v>
      </c>
      <c r="G37" s="49">
        <v>22400</v>
      </c>
      <c r="H37" s="49">
        <v>20350</v>
      </c>
      <c r="I37" s="53">
        <v>19650</v>
      </c>
      <c r="K37" s="83">
        <f t="shared" si="2"/>
        <v>23184</v>
      </c>
      <c r="L37" s="83">
        <f t="shared" si="3"/>
        <v>23200</v>
      </c>
    </row>
    <row r="38" spans="1:12" ht="18">
      <c r="A38" s="11"/>
      <c r="B38" s="99"/>
      <c r="C38" s="61" t="s">
        <v>24</v>
      </c>
      <c r="D38" s="38" t="s">
        <v>22</v>
      </c>
      <c r="E38" s="39">
        <v>40</v>
      </c>
      <c r="F38" s="39">
        <v>42.99</v>
      </c>
      <c r="G38" s="49">
        <v>21700</v>
      </c>
      <c r="H38" s="49">
        <v>19650</v>
      </c>
      <c r="I38" s="53">
        <v>19100</v>
      </c>
      <c r="K38" s="83">
        <f t="shared" si="2"/>
        <v>22459.5</v>
      </c>
      <c r="L38" s="83">
        <f t="shared" si="3"/>
        <v>22450</v>
      </c>
    </row>
    <row r="39" spans="1:12" ht="18">
      <c r="A39" s="11"/>
      <c r="B39" s="99"/>
      <c r="C39" s="61" t="s">
        <v>24</v>
      </c>
      <c r="D39" s="38" t="s">
        <v>16</v>
      </c>
      <c r="E39" s="39">
        <v>33</v>
      </c>
      <c r="F39" s="39">
        <v>35.83</v>
      </c>
      <c r="G39" s="49">
        <v>21300</v>
      </c>
      <c r="H39" s="49">
        <v>19300</v>
      </c>
      <c r="I39" s="53">
        <v>18650</v>
      </c>
      <c r="K39" s="83">
        <f t="shared" si="2"/>
        <v>22045.5</v>
      </c>
      <c r="L39" s="83">
        <f t="shared" si="3"/>
        <v>22050</v>
      </c>
    </row>
    <row r="40" spans="1:12" ht="18">
      <c r="A40" s="11"/>
      <c r="B40" s="99"/>
      <c r="C40" s="54" t="s">
        <v>24</v>
      </c>
      <c r="D40" s="38" t="s">
        <v>17</v>
      </c>
      <c r="E40" s="39">
        <v>26</v>
      </c>
      <c r="F40" s="39">
        <v>28.66</v>
      </c>
      <c r="G40" s="49">
        <v>21300</v>
      </c>
      <c r="H40" s="49">
        <v>19300</v>
      </c>
      <c r="I40" s="53">
        <v>18650</v>
      </c>
      <c r="K40" s="83">
        <f t="shared" si="2"/>
        <v>22045.5</v>
      </c>
      <c r="L40" s="83">
        <f t="shared" si="3"/>
        <v>22050</v>
      </c>
    </row>
    <row r="41" spans="1:12" ht="18">
      <c r="A41" s="11"/>
      <c r="B41" s="99"/>
      <c r="C41" s="61" t="s">
        <v>24</v>
      </c>
      <c r="D41" s="40" t="s">
        <v>18</v>
      </c>
      <c r="E41" s="41">
        <v>22</v>
      </c>
      <c r="F41" s="39">
        <v>23.88</v>
      </c>
      <c r="G41" s="49">
        <v>21300</v>
      </c>
      <c r="H41" s="49">
        <v>19300</v>
      </c>
      <c r="I41" s="53">
        <v>18650</v>
      </c>
      <c r="K41" s="83">
        <f t="shared" si="2"/>
        <v>22045.5</v>
      </c>
      <c r="L41" s="83">
        <f t="shared" si="3"/>
        <v>22050</v>
      </c>
    </row>
    <row r="42" spans="1:12" ht="18.75" thickBot="1">
      <c r="A42" s="11"/>
      <c r="B42" s="100"/>
      <c r="C42" s="54" t="s">
        <v>24</v>
      </c>
      <c r="D42" s="55" t="s">
        <v>19</v>
      </c>
      <c r="E42" s="56">
        <v>19</v>
      </c>
      <c r="F42" s="57">
        <v>20.48</v>
      </c>
      <c r="G42" s="66">
        <v>21300</v>
      </c>
      <c r="H42" s="66">
        <v>19300</v>
      </c>
      <c r="I42" s="67">
        <v>18650</v>
      </c>
      <c r="K42" s="83">
        <f t="shared" si="2"/>
        <v>22045.5</v>
      </c>
      <c r="L42" s="83">
        <f t="shared" si="3"/>
        <v>22050</v>
      </c>
    </row>
    <row r="43" spans="1:12" ht="18">
      <c r="A43" s="11"/>
      <c r="B43" s="99" t="s">
        <v>27</v>
      </c>
      <c r="C43" s="68" t="s">
        <v>24</v>
      </c>
      <c r="D43" s="29" t="s">
        <v>10</v>
      </c>
      <c r="E43" s="30">
        <v>100</v>
      </c>
      <c r="F43" s="69">
        <v>107.49</v>
      </c>
      <c r="G43" s="64">
        <v>28400</v>
      </c>
      <c r="H43" s="64">
        <v>25900</v>
      </c>
      <c r="I43" s="65">
        <v>25050</v>
      </c>
      <c r="K43" s="83">
        <f t="shared" si="2"/>
        <v>29393.999999999996</v>
      </c>
      <c r="L43" s="83">
        <f t="shared" si="3"/>
        <v>29400</v>
      </c>
    </row>
    <row r="44" spans="1:12" ht="18">
      <c r="A44" s="11"/>
      <c r="B44" s="99"/>
      <c r="C44" s="70" t="s">
        <v>24</v>
      </c>
      <c r="D44" s="38" t="s">
        <v>11</v>
      </c>
      <c r="E44" s="39">
        <v>66</v>
      </c>
      <c r="F44" s="71">
        <v>71.67</v>
      </c>
      <c r="G44" s="49">
        <v>25500</v>
      </c>
      <c r="H44" s="49">
        <v>23200</v>
      </c>
      <c r="I44" s="53">
        <v>22600</v>
      </c>
      <c r="K44" s="83">
        <f t="shared" si="2"/>
        <v>26392.499999999996</v>
      </c>
      <c r="L44" s="83">
        <f t="shared" si="3"/>
        <v>26400</v>
      </c>
    </row>
    <row r="45" spans="1:12" ht="18">
      <c r="A45" s="11"/>
      <c r="B45" s="99"/>
      <c r="C45" s="70" t="s">
        <v>24</v>
      </c>
      <c r="D45" s="38" t="s">
        <v>12</v>
      </c>
      <c r="E45" s="39">
        <v>50</v>
      </c>
      <c r="F45" s="71">
        <v>53.74</v>
      </c>
      <c r="G45" s="49">
        <v>24450</v>
      </c>
      <c r="H45" s="49">
        <v>22200</v>
      </c>
      <c r="I45" s="53">
        <v>21500</v>
      </c>
      <c r="K45" s="83">
        <f t="shared" si="2"/>
        <v>25305.749999999996</v>
      </c>
      <c r="L45" s="83">
        <f t="shared" si="3"/>
        <v>25300</v>
      </c>
    </row>
    <row r="46" spans="1:12" ht="18">
      <c r="A46" s="11"/>
      <c r="B46" s="99"/>
      <c r="C46" s="70" t="s">
        <v>24</v>
      </c>
      <c r="D46" s="38" t="s">
        <v>21</v>
      </c>
      <c r="E46" s="39">
        <v>44</v>
      </c>
      <c r="F46" s="71">
        <v>47.77</v>
      </c>
      <c r="G46" s="49">
        <v>22800</v>
      </c>
      <c r="H46" s="49">
        <v>20700</v>
      </c>
      <c r="I46" s="53">
        <v>20050</v>
      </c>
      <c r="K46" s="83">
        <f t="shared" si="2"/>
        <v>23597.999999999996</v>
      </c>
      <c r="L46" s="83">
        <f t="shared" si="3"/>
        <v>23600</v>
      </c>
    </row>
    <row r="47" spans="1:12" ht="18">
      <c r="A47" s="11"/>
      <c r="B47" s="99"/>
      <c r="C47" s="70" t="s">
        <v>24</v>
      </c>
      <c r="D47" s="38" t="s">
        <v>22</v>
      </c>
      <c r="E47" s="39">
        <v>40</v>
      </c>
      <c r="F47" s="71">
        <v>42.99</v>
      </c>
      <c r="G47" s="49">
        <v>22350</v>
      </c>
      <c r="H47" s="49">
        <v>20100</v>
      </c>
      <c r="I47" s="53">
        <v>19650</v>
      </c>
      <c r="K47" s="83">
        <f t="shared" si="2"/>
        <v>23132.25</v>
      </c>
      <c r="L47" s="83">
        <f t="shared" si="3"/>
        <v>23150</v>
      </c>
    </row>
    <row r="48" spans="1:12" ht="18">
      <c r="A48" s="11"/>
      <c r="B48" s="99"/>
      <c r="C48" s="70" t="s">
        <v>24</v>
      </c>
      <c r="D48" s="38" t="s">
        <v>16</v>
      </c>
      <c r="E48" s="39">
        <v>33</v>
      </c>
      <c r="F48" s="71">
        <v>35.83</v>
      </c>
      <c r="G48" s="49">
        <v>21900</v>
      </c>
      <c r="H48" s="49">
        <v>19900</v>
      </c>
      <c r="I48" s="53">
        <v>19300</v>
      </c>
      <c r="K48" s="83">
        <f t="shared" si="2"/>
        <v>22666.5</v>
      </c>
      <c r="L48" s="83">
        <f t="shared" si="3"/>
        <v>22650</v>
      </c>
    </row>
    <row r="49" spans="1:12" ht="18">
      <c r="A49" s="11"/>
      <c r="B49" s="99"/>
      <c r="C49" s="70" t="s">
        <v>24</v>
      </c>
      <c r="D49" s="38" t="s">
        <v>17</v>
      </c>
      <c r="E49" s="39">
        <v>26</v>
      </c>
      <c r="F49" s="71">
        <v>28.66</v>
      </c>
      <c r="G49" s="49">
        <v>21700</v>
      </c>
      <c r="H49" s="49">
        <v>19650</v>
      </c>
      <c r="I49" s="53">
        <v>19150</v>
      </c>
      <c r="K49" s="83">
        <f t="shared" si="2"/>
        <v>22459.5</v>
      </c>
      <c r="L49" s="83">
        <f t="shared" si="3"/>
        <v>22450</v>
      </c>
    </row>
    <row r="50" spans="1:12" ht="18">
      <c r="A50" s="11"/>
      <c r="B50" s="99"/>
      <c r="C50" s="70" t="s">
        <v>24</v>
      </c>
      <c r="D50" s="40" t="s">
        <v>18</v>
      </c>
      <c r="E50" s="41">
        <v>22</v>
      </c>
      <c r="F50" s="71">
        <v>23.88</v>
      </c>
      <c r="G50" s="49">
        <v>21700</v>
      </c>
      <c r="H50" s="49">
        <v>19650</v>
      </c>
      <c r="I50" s="53">
        <v>19150</v>
      </c>
      <c r="K50" s="83">
        <f t="shared" si="2"/>
        <v>22459.5</v>
      </c>
      <c r="L50" s="83">
        <f t="shared" si="3"/>
        <v>22450</v>
      </c>
    </row>
    <row r="51" spans="1:12" ht="18.75" thickBot="1">
      <c r="A51" s="11"/>
      <c r="B51" s="100"/>
      <c r="C51" s="62" t="s">
        <v>24</v>
      </c>
      <c r="D51" s="50" t="s">
        <v>19</v>
      </c>
      <c r="E51" s="51">
        <v>19</v>
      </c>
      <c r="F51" s="51">
        <v>20.48</v>
      </c>
      <c r="G51" s="58">
        <v>21700</v>
      </c>
      <c r="H51" s="58">
        <v>19650</v>
      </c>
      <c r="I51" s="59">
        <v>19150</v>
      </c>
      <c r="K51" s="83">
        <f t="shared" si="2"/>
        <v>22459.5</v>
      </c>
      <c r="L51" s="83">
        <f t="shared" si="3"/>
        <v>22450</v>
      </c>
    </row>
    <row r="52" spans="1:12" ht="18">
      <c r="A52" s="11"/>
      <c r="B52" s="93" t="s">
        <v>28</v>
      </c>
      <c r="C52" s="72" t="s">
        <v>24</v>
      </c>
      <c r="D52" s="34" t="s">
        <v>10</v>
      </c>
      <c r="E52" s="35">
        <v>100</v>
      </c>
      <c r="F52" s="73">
        <v>107.49</v>
      </c>
      <c r="G52" s="64">
        <v>28550</v>
      </c>
      <c r="H52" s="64">
        <v>25950</v>
      </c>
      <c r="I52" s="65">
        <v>25150</v>
      </c>
      <c r="K52" s="83">
        <f t="shared" si="2"/>
        <v>29549.249999999996</v>
      </c>
      <c r="L52" s="83">
        <f t="shared" si="3"/>
        <v>29550</v>
      </c>
    </row>
    <row r="53" spans="1:12" ht="18">
      <c r="A53" s="11"/>
      <c r="B53" s="99"/>
      <c r="C53" s="72" t="s">
        <v>24</v>
      </c>
      <c r="D53" s="34" t="s">
        <v>11</v>
      </c>
      <c r="E53" s="35">
        <v>66</v>
      </c>
      <c r="F53" s="35">
        <v>71.67</v>
      </c>
      <c r="G53" s="64">
        <v>25650</v>
      </c>
      <c r="H53" s="64">
        <v>23350</v>
      </c>
      <c r="I53" s="65">
        <v>22650</v>
      </c>
      <c r="K53" s="83">
        <f t="shared" si="2"/>
        <v>26547.749999999996</v>
      </c>
      <c r="L53" s="83">
        <f t="shared" si="3"/>
        <v>26550</v>
      </c>
    </row>
    <row r="54" spans="1:12" ht="18">
      <c r="A54" s="11"/>
      <c r="B54" s="99"/>
      <c r="C54" s="70" t="s">
        <v>24</v>
      </c>
      <c r="D54" s="38" t="s">
        <v>12</v>
      </c>
      <c r="E54" s="39">
        <v>50</v>
      </c>
      <c r="F54" s="39">
        <v>53.74</v>
      </c>
      <c r="G54" s="49">
        <v>24550</v>
      </c>
      <c r="H54" s="49">
        <v>22300</v>
      </c>
      <c r="I54" s="53">
        <v>21650</v>
      </c>
      <c r="K54" s="83">
        <f t="shared" si="2"/>
        <v>25409.249999999996</v>
      </c>
      <c r="L54" s="83">
        <f t="shared" si="3"/>
        <v>25400</v>
      </c>
    </row>
    <row r="55" spans="1:12" ht="18">
      <c r="A55" s="11"/>
      <c r="B55" s="99"/>
      <c r="C55" s="70" t="s">
        <v>24</v>
      </c>
      <c r="D55" s="38" t="s">
        <v>21</v>
      </c>
      <c r="E55" s="39">
        <v>44</v>
      </c>
      <c r="F55" s="39">
        <v>47.77</v>
      </c>
      <c r="G55" s="49">
        <v>22900</v>
      </c>
      <c r="H55" s="49">
        <v>20800</v>
      </c>
      <c r="I55" s="53">
        <v>20200</v>
      </c>
      <c r="K55" s="83">
        <f t="shared" si="2"/>
        <v>23701.499999999996</v>
      </c>
      <c r="L55" s="83">
        <f t="shared" si="3"/>
        <v>23700</v>
      </c>
    </row>
    <row r="56" spans="1:12" ht="18">
      <c r="A56" s="11"/>
      <c r="B56" s="99"/>
      <c r="C56" s="61" t="s">
        <v>24</v>
      </c>
      <c r="D56" s="38" t="s">
        <v>22</v>
      </c>
      <c r="E56" s="39">
        <v>40</v>
      </c>
      <c r="F56" s="39">
        <v>42.99</v>
      </c>
      <c r="G56" s="49">
        <v>22400</v>
      </c>
      <c r="H56" s="49">
        <v>20400</v>
      </c>
      <c r="I56" s="53">
        <v>19700</v>
      </c>
      <c r="K56" s="83">
        <f t="shared" si="2"/>
        <v>23184</v>
      </c>
      <c r="L56" s="83">
        <f t="shared" si="3"/>
        <v>23200</v>
      </c>
    </row>
    <row r="57" spans="1:12" ht="18">
      <c r="A57" s="11"/>
      <c r="B57" s="99"/>
      <c r="C57" s="70" t="s">
        <v>24</v>
      </c>
      <c r="D57" s="38" t="s">
        <v>16</v>
      </c>
      <c r="E57" s="39">
        <v>33</v>
      </c>
      <c r="F57" s="39">
        <v>35.83</v>
      </c>
      <c r="G57" s="49">
        <v>22050</v>
      </c>
      <c r="H57" s="49">
        <v>20000</v>
      </c>
      <c r="I57" s="53">
        <v>19450</v>
      </c>
      <c r="K57" s="83">
        <f t="shared" si="2"/>
        <v>22821.75</v>
      </c>
      <c r="L57" s="83">
        <f t="shared" si="3"/>
        <v>22800</v>
      </c>
    </row>
    <row r="58" spans="1:12" ht="18">
      <c r="A58" s="11"/>
      <c r="B58" s="99"/>
      <c r="C58" s="72" t="s">
        <v>24</v>
      </c>
      <c r="D58" s="38" t="s">
        <v>17</v>
      </c>
      <c r="E58" s="39">
        <v>26</v>
      </c>
      <c r="F58" s="39">
        <v>28.66</v>
      </c>
      <c r="G58" s="49">
        <v>21750</v>
      </c>
      <c r="H58" s="49">
        <v>19750</v>
      </c>
      <c r="I58" s="53">
        <v>19250</v>
      </c>
      <c r="K58" s="83">
        <f t="shared" si="2"/>
        <v>22511.25</v>
      </c>
      <c r="L58" s="83">
        <f t="shared" si="3"/>
        <v>22500</v>
      </c>
    </row>
    <row r="59" spans="1:12" ht="18">
      <c r="A59" s="11"/>
      <c r="B59" s="99"/>
      <c r="C59" s="61" t="s">
        <v>24</v>
      </c>
      <c r="D59" s="41" t="s">
        <v>18</v>
      </c>
      <c r="E59" s="41">
        <v>22</v>
      </c>
      <c r="F59" s="39">
        <v>23.88</v>
      </c>
      <c r="G59" s="49">
        <v>21750</v>
      </c>
      <c r="H59" s="49">
        <v>19750</v>
      </c>
      <c r="I59" s="53">
        <v>19250</v>
      </c>
      <c r="K59" s="83">
        <f t="shared" si="2"/>
        <v>22511.25</v>
      </c>
      <c r="L59" s="83">
        <f t="shared" si="3"/>
        <v>22500</v>
      </c>
    </row>
    <row r="60" spans="1:12" ht="18.75" thickBot="1">
      <c r="A60" s="11"/>
      <c r="B60" s="100"/>
      <c r="C60" s="74" t="s">
        <v>24</v>
      </c>
      <c r="D60" s="75" t="s">
        <v>19</v>
      </c>
      <c r="E60" s="76">
        <v>19</v>
      </c>
      <c r="F60" s="76">
        <v>20.48</v>
      </c>
      <c r="G60" s="77">
        <v>21750</v>
      </c>
      <c r="H60" s="77">
        <v>19750</v>
      </c>
      <c r="I60" s="78">
        <v>19250</v>
      </c>
      <c r="K60" s="83">
        <f t="shared" si="2"/>
        <v>22511.25</v>
      </c>
      <c r="L60" s="83">
        <f t="shared" si="3"/>
        <v>22500</v>
      </c>
    </row>
    <row r="61" spans="1:12" ht="18">
      <c r="A61" s="11"/>
      <c r="B61" s="96" t="s">
        <v>29</v>
      </c>
      <c r="C61" s="60" t="s">
        <v>24</v>
      </c>
      <c r="D61" s="30" t="s">
        <v>10</v>
      </c>
      <c r="E61" s="30">
        <v>100</v>
      </c>
      <c r="F61" s="30">
        <v>107.49</v>
      </c>
      <c r="G61" s="48">
        <v>28750</v>
      </c>
      <c r="H61" s="48">
        <v>26050</v>
      </c>
      <c r="I61" s="52">
        <v>25250</v>
      </c>
      <c r="K61" s="83">
        <f t="shared" si="2"/>
        <v>29756.249999999996</v>
      </c>
      <c r="L61" s="83">
        <f t="shared" si="3"/>
        <v>29750</v>
      </c>
    </row>
    <row r="62" spans="1:12" ht="18">
      <c r="A62" s="11"/>
      <c r="B62" s="97"/>
      <c r="C62" s="54" t="s">
        <v>24</v>
      </c>
      <c r="D62" s="35" t="s">
        <v>11</v>
      </c>
      <c r="E62" s="35">
        <v>66</v>
      </c>
      <c r="F62" s="34">
        <v>71.67</v>
      </c>
      <c r="G62" s="64">
        <v>26450</v>
      </c>
      <c r="H62" s="64">
        <v>23900</v>
      </c>
      <c r="I62" s="65">
        <v>23200</v>
      </c>
      <c r="K62" s="83">
        <f t="shared" si="2"/>
        <v>27375.749999999996</v>
      </c>
      <c r="L62" s="83">
        <f t="shared" si="3"/>
        <v>27400</v>
      </c>
    </row>
    <row r="63" spans="1:12" ht="18">
      <c r="A63" s="11"/>
      <c r="B63" s="97"/>
      <c r="C63" s="61" t="s">
        <v>24</v>
      </c>
      <c r="D63" s="39" t="s">
        <v>12</v>
      </c>
      <c r="E63" s="39">
        <v>50</v>
      </c>
      <c r="F63" s="38">
        <v>53.74</v>
      </c>
      <c r="G63" s="49">
        <v>25400</v>
      </c>
      <c r="H63" s="49">
        <v>23100</v>
      </c>
      <c r="I63" s="53">
        <v>22700</v>
      </c>
      <c r="K63" s="83">
        <f t="shared" si="2"/>
        <v>26288.999999999996</v>
      </c>
      <c r="L63" s="83">
        <f t="shared" si="3"/>
        <v>26300</v>
      </c>
    </row>
    <row r="64" spans="1:12" ht="18">
      <c r="A64" s="11"/>
      <c r="B64" s="97"/>
      <c r="C64" s="61" t="s">
        <v>24</v>
      </c>
      <c r="D64" s="39" t="s">
        <v>21</v>
      </c>
      <c r="E64" s="39">
        <v>44</v>
      </c>
      <c r="F64" s="38">
        <v>47.77</v>
      </c>
      <c r="G64" s="49">
        <v>24400</v>
      </c>
      <c r="H64" s="49">
        <v>22100</v>
      </c>
      <c r="I64" s="53">
        <v>21400</v>
      </c>
      <c r="K64" s="83">
        <f t="shared" si="2"/>
        <v>25253.999999999996</v>
      </c>
      <c r="L64" s="83">
        <f t="shared" si="3"/>
        <v>25250</v>
      </c>
    </row>
    <row r="65" spans="1:12" ht="18">
      <c r="A65" s="11"/>
      <c r="B65" s="97"/>
      <c r="C65" s="61" t="s">
        <v>24</v>
      </c>
      <c r="D65" s="39" t="s">
        <v>22</v>
      </c>
      <c r="E65" s="39">
        <v>40</v>
      </c>
      <c r="F65" s="38">
        <v>42.99</v>
      </c>
      <c r="G65" s="49">
        <v>23550</v>
      </c>
      <c r="H65" s="49">
        <v>21400</v>
      </c>
      <c r="I65" s="53">
        <v>20750</v>
      </c>
      <c r="K65" s="83">
        <f t="shared" si="2"/>
        <v>24374.249999999996</v>
      </c>
      <c r="L65" s="83">
        <f t="shared" si="3"/>
        <v>24350</v>
      </c>
    </row>
    <row r="66" spans="1:12" ht="18">
      <c r="A66" s="11"/>
      <c r="B66" s="97"/>
      <c r="C66" s="61" t="s">
        <v>24</v>
      </c>
      <c r="D66" s="39" t="s">
        <v>16</v>
      </c>
      <c r="E66" s="39">
        <v>33</v>
      </c>
      <c r="F66" s="38">
        <v>35.83</v>
      </c>
      <c r="G66" s="49">
        <v>22450</v>
      </c>
      <c r="H66" s="49">
        <v>20450</v>
      </c>
      <c r="I66" s="53">
        <v>19700</v>
      </c>
      <c r="K66" s="83">
        <f t="shared" si="2"/>
        <v>23235.75</v>
      </c>
      <c r="L66" s="83">
        <f t="shared" si="3"/>
        <v>23250</v>
      </c>
    </row>
    <row r="67" spans="1:12" ht="18">
      <c r="A67" s="11"/>
      <c r="B67" s="97"/>
      <c r="C67" s="54" t="s">
        <v>24</v>
      </c>
      <c r="D67" s="39" t="s">
        <v>17</v>
      </c>
      <c r="E67" s="39">
        <v>26</v>
      </c>
      <c r="F67" s="38">
        <v>28.66</v>
      </c>
      <c r="G67" s="49">
        <v>22450</v>
      </c>
      <c r="H67" s="49">
        <v>20450</v>
      </c>
      <c r="I67" s="53">
        <v>19700</v>
      </c>
      <c r="K67" s="83">
        <f t="shared" si="2"/>
        <v>23235.75</v>
      </c>
      <c r="L67" s="83">
        <f t="shared" si="3"/>
        <v>23250</v>
      </c>
    </row>
    <row r="68" spans="1:12" ht="18">
      <c r="A68" s="11"/>
      <c r="B68" s="97"/>
      <c r="C68" s="61" t="s">
        <v>24</v>
      </c>
      <c r="D68" s="41" t="s">
        <v>18</v>
      </c>
      <c r="E68" s="41">
        <v>22</v>
      </c>
      <c r="F68" s="38">
        <v>23.88</v>
      </c>
      <c r="G68" s="49">
        <v>22450</v>
      </c>
      <c r="H68" s="49">
        <v>20450</v>
      </c>
      <c r="I68" s="53">
        <v>19700</v>
      </c>
      <c r="K68" s="83">
        <f t="shared" si="2"/>
        <v>23235.75</v>
      </c>
      <c r="L68" s="83">
        <f t="shared" si="3"/>
        <v>23250</v>
      </c>
    </row>
    <row r="69" spans="1:12" ht="18.75" thickBot="1">
      <c r="A69" s="11"/>
      <c r="B69" s="98"/>
      <c r="C69" s="79" t="s">
        <v>24</v>
      </c>
      <c r="D69" s="51" t="s">
        <v>19</v>
      </c>
      <c r="E69" s="51">
        <v>19</v>
      </c>
      <c r="F69" s="57">
        <v>20.48</v>
      </c>
      <c r="G69" s="66">
        <v>22450</v>
      </c>
      <c r="H69" s="66">
        <v>20450</v>
      </c>
      <c r="I69" s="67">
        <v>19700</v>
      </c>
      <c r="K69" s="83">
        <f t="shared" si="2"/>
        <v>23235.75</v>
      </c>
      <c r="L69" s="83">
        <f t="shared" si="3"/>
        <v>23250</v>
      </c>
    </row>
    <row r="70" spans="1:12" ht="18">
      <c r="A70" s="11"/>
      <c r="B70" s="93" t="s">
        <v>30</v>
      </c>
      <c r="C70" s="60" t="s">
        <v>24</v>
      </c>
      <c r="D70" s="35" t="s">
        <v>10</v>
      </c>
      <c r="E70" s="35">
        <v>100</v>
      </c>
      <c r="F70" s="30">
        <v>107.49</v>
      </c>
      <c r="G70" s="64">
        <v>30350</v>
      </c>
      <c r="H70" s="64">
        <v>27550</v>
      </c>
      <c r="I70" s="65">
        <v>26700</v>
      </c>
      <c r="K70" s="83">
        <f t="shared" si="2"/>
        <v>31412.249999999996</v>
      </c>
      <c r="L70" s="83">
        <f t="shared" si="3"/>
        <v>31400</v>
      </c>
    </row>
    <row r="71" spans="1:12" ht="18">
      <c r="A71" s="11"/>
      <c r="B71" s="99"/>
      <c r="C71" s="54" t="s">
        <v>24</v>
      </c>
      <c r="D71" s="39" t="s">
        <v>11</v>
      </c>
      <c r="E71" s="39">
        <v>66</v>
      </c>
      <c r="F71" s="35">
        <v>71.67</v>
      </c>
      <c r="G71" s="64">
        <v>28900</v>
      </c>
      <c r="H71" s="64">
        <v>26200</v>
      </c>
      <c r="I71" s="65">
        <v>25350</v>
      </c>
      <c r="K71" s="83">
        <f t="shared" si="2"/>
        <v>29911.499999999996</v>
      </c>
      <c r="L71" s="83">
        <f t="shared" si="3"/>
        <v>29900</v>
      </c>
    </row>
    <row r="72" spans="1:12" ht="18">
      <c r="A72" s="11"/>
      <c r="B72" s="99"/>
      <c r="C72" s="61" t="s">
        <v>24</v>
      </c>
      <c r="D72" s="39" t="s">
        <v>12</v>
      </c>
      <c r="E72" s="39">
        <v>50</v>
      </c>
      <c r="F72" s="39">
        <v>53.74</v>
      </c>
      <c r="G72" s="49">
        <v>27850</v>
      </c>
      <c r="H72" s="49">
        <v>25250</v>
      </c>
      <c r="I72" s="53">
        <v>24550</v>
      </c>
      <c r="K72" s="83">
        <f t="shared" si="2"/>
        <v>28824.749999999996</v>
      </c>
      <c r="L72" s="83">
        <f t="shared" si="3"/>
        <v>28800</v>
      </c>
    </row>
    <row r="73" spans="1:12" ht="18">
      <c r="A73" s="11"/>
      <c r="B73" s="99"/>
      <c r="C73" s="61" t="s">
        <v>24</v>
      </c>
      <c r="D73" s="39" t="s">
        <v>21</v>
      </c>
      <c r="E73" s="39">
        <v>44</v>
      </c>
      <c r="F73" s="39">
        <v>47.77</v>
      </c>
      <c r="G73" s="49">
        <v>25900</v>
      </c>
      <c r="H73" s="49">
        <v>23500</v>
      </c>
      <c r="I73" s="53">
        <v>22750</v>
      </c>
      <c r="K73" s="83">
        <f t="shared" si="2"/>
        <v>26806.499999999996</v>
      </c>
      <c r="L73" s="83">
        <f t="shared" si="3"/>
        <v>26800</v>
      </c>
    </row>
    <row r="74" spans="1:12" ht="18">
      <c r="A74" s="11"/>
      <c r="B74" s="99"/>
      <c r="C74" s="61" t="s">
        <v>24</v>
      </c>
      <c r="D74" s="39" t="s">
        <v>22</v>
      </c>
      <c r="E74" s="39">
        <v>40</v>
      </c>
      <c r="F74" s="39">
        <v>42.99</v>
      </c>
      <c r="G74" s="49">
        <v>24600</v>
      </c>
      <c r="H74" s="49">
        <v>22300</v>
      </c>
      <c r="I74" s="53">
        <v>21650</v>
      </c>
      <c r="K74" s="83">
        <f t="shared" si="2"/>
        <v>25460.999999999996</v>
      </c>
      <c r="L74" s="83">
        <f t="shared" si="3"/>
        <v>25450</v>
      </c>
    </row>
    <row r="75" spans="1:12" ht="18">
      <c r="A75" s="11"/>
      <c r="B75" s="99"/>
      <c r="C75" s="61" t="s">
        <v>24</v>
      </c>
      <c r="D75" s="39" t="s">
        <v>16</v>
      </c>
      <c r="E75" s="39">
        <v>33</v>
      </c>
      <c r="F75" s="39">
        <v>35.83</v>
      </c>
      <c r="G75" s="49">
        <v>24600</v>
      </c>
      <c r="H75" s="49">
        <v>22300</v>
      </c>
      <c r="I75" s="53">
        <v>21650</v>
      </c>
      <c r="K75" s="83">
        <f t="shared" si="2"/>
        <v>25460.999999999996</v>
      </c>
      <c r="L75" s="83">
        <f t="shared" si="3"/>
        <v>25450</v>
      </c>
    </row>
    <row r="76" spans="1:12" ht="18">
      <c r="A76" s="11"/>
      <c r="B76" s="99"/>
      <c r="C76" s="54" t="s">
        <v>24</v>
      </c>
      <c r="D76" s="39" t="s">
        <v>17</v>
      </c>
      <c r="E76" s="39">
        <v>26</v>
      </c>
      <c r="F76" s="39">
        <v>28.66</v>
      </c>
      <c r="G76" s="49">
        <v>24600</v>
      </c>
      <c r="H76" s="49">
        <v>22300</v>
      </c>
      <c r="I76" s="53">
        <v>21650</v>
      </c>
      <c r="K76" s="83">
        <f t="shared" si="2"/>
        <v>25460.999999999996</v>
      </c>
      <c r="L76" s="83">
        <f t="shared" si="3"/>
        <v>25450</v>
      </c>
    </row>
    <row r="77" spans="1:12" ht="18">
      <c r="A77" s="11"/>
      <c r="B77" s="99"/>
      <c r="C77" s="61" t="s">
        <v>24</v>
      </c>
      <c r="D77" s="41" t="s">
        <v>18</v>
      </c>
      <c r="E77" s="41">
        <v>22</v>
      </c>
      <c r="F77" s="39">
        <v>23.88</v>
      </c>
      <c r="G77" s="49">
        <v>24600</v>
      </c>
      <c r="H77" s="49">
        <v>22300</v>
      </c>
      <c r="I77" s="53">
        <v>21650</v>
      </c>
      <c r="K77" s="83">
        <f t="shared" si="2"/>
        <v>25460.999999999996</v>
      </c>
      <c r="L77" s="83">
        <f t="shared" si="3"/>
        <v>25450</v>
      </c>
    </row>
    <row r="78" spans="1:12" ht="18.75" thickBot="1">
      <c r="A78" s="11"/>
      <c r="B78" s="100"/>
      <c r="C78" s="79" t="s">
        <v>24</v>
      </c>
      <c r="D78" s="51" t="s">
        <v>19</v>
      </c>
      <c r="E78" s="51">
        <v>19</v>
      </c>
      <c r="F78" s="57">
        <v>20.48</v>
      </c>
      <c r="G78" s="66">
        <v>24600</v>
      </c>
      <c r="H78" s="66">
        <v>22300</v>
      </c>
      <c r="I78" s="67">
        <v>21650</v>
      </c>
      <c r="K78" s="83">
        <f t="shared" si="2"/>
        <v>25460.999999999996</v>
      </c>
      <c r="L78" s="83">
        <f t="shared" si="3"/>
        <v>25450</v>
      </c>
    </row>
    <row r="79" spans="1:9" ht="15.75">
      <c r="A79" s="13"/>
      <c r="B79" s="13" t="s">
        <v>31</v>
      </c>
      <c r="C79" s="19"/>
      <c r="D79" s="13"/>
      <c r="E79" s="13"/>
      <c r="F79" s="14"/>
      <c r="G79" s="15" t="s">
        <v>32</v>
      </c>
      <c r="H79" s="16"/>
      <c r="I79" s="16"/>
    </row>
    <row r="80" spans="1:9" ht="15.75">
      <c r="A80" s="17"/>
      <c r="B80" s="20" t="s">
        <v>33</v>
      </c>
      <c r="C80" s="21"/>
      <c r="D80" s="20" t="s">
        <v>34</v>
      </c>
      <c r="E80" s="22"/>
      <c r="F80" s="22"/>
      <c r="G80" s="20" t="s">
        <v>35</v>
      </c>
      <c r="H80" s="23"/>
      <c r="I80" s="18"/>
    </row>
  </sheetData>
  <mergeCells count="14">
    <mergeCell ref="B70:B78"/>
    <mergeCell ref="B25:B33"/>
    <mergeCell ref="B34:B42"/>
    <mergeCell ref="B43:B51"/>
    <mergeCell ref="B52:B60"/>
    <mergeCell ref="H6:I6"/>
    <mergeCell ref="B8:B15"/>
    <mergeCell ref="B16:B24"/>
    <mergeCell ref="B61:B69"/>
    <mergeCell ref="E2:I2"/>
    <mergeCell ref="E3:I3"/>
    <mergeCell ref="B4:F4"/>
    <mergeCell ref="B5:I5"/>
    <mergeCell ref="G4:I4"/>
  </mergeCells>
  <printOptions/>
  <pageMargins left="0.984251968503937" right="0.1968503937007874" top="0" bottom="0" header="0.11811023622047245" footer="0.2362204724409449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sbit</cp:lastModifiedBy>
  <cp:lastPrinted>2014-08-20T07:58:56Z</cp:lastPrinted>
  <dcterms:created xsi:type="dcterms:W3CDTF">2011-07-12T11:22:34Z</dcterms:created>
  <dcterms:modified xsi:type="dcterms:W3CDTF">2014-08-20T08:03:47Z</dcterms:modified>
  <cp:category/>
  <cp:version/>
  <cp:contentType/>
  <cp:contentStatus/>
</cp:coreProperties>
</file>